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8595" windowHeight="5130"/>
  </bookViews>
  <sheets>
    <sheet name="Examples" sheetId="3" r:id="rId1"/>
    <sheet name="Table" sheetId="4" r:id="rId2"/>
  </sheets>
  <calcPr calcId="125725"/>
</workbook>
</file>

<file path=xl/calcChain.xml><?xml version="1.0" encoding="utf-8"?>
<calcChain xmlns="http://schemas.openxmlformats.org/spreadsheetml/2006/main">
  <c r="M5" i="3"/>
  <c r="K6"/>
  <c r="C6" s="1"/>
  <c r="D6" s="1"/>
  <c r="K7"/>
  <c r="C7" s="1"/>
  <c r="D7" s="1"/>
  <c r="K8"/>
  <c r="C8" s="1"/>
  <c r="D8" s="1"/>
  <c r="K9"/>
  <c r="C9" s="1"/>
  <c r="D9" s="1"/>
  <c r="K10"/>
  <c r="C10" s="1"/>
  <c r="D10" s="1"/>
  <c r="K11"/>
  <c r="C11" s="1"/>
  <c r="D11" s="1"/>
  <c r="K12"/>
  <c r="C12" s="1"/>
  <c r="D12" s="1"/>
  <c r="K13"/>
  <c r="C13" s="1"/>
  <c r="D13" s="1"/>
  <c r="K14"/>
  <c r="C14" s="1"/>
  <c r="D14" s="1"/>
  <c r="K15"/>
  <c r="C15" s="1"/>
  <c r="D15" s="1"/>
  <c r="K16"/>
  <c r="C16" s="1"/>
  <c r="D16" s="1"/>
  <c r="K17"/>
  <c r="C17" s="1"/>
  <c r="D17" s="1"/>
  <c r="K18"/>
  <c r="C18" s="1"/>
  <c r="D18" s="1"/>
  <c r="K19"/>
  <c r="C19" s="1"/>
  <c r="D19" s="1"/>
  <c r="K20"/>
  <c r="C20" s="1"/>
  <c r="D20" s="1"/>
  <c r="K21"/>
  <c r="C21" s="1"/>
  <c r="D21" s="1"/>
  <c r="K22"/>
  <c r="C22" s="1"/>
  <c r="D22" s="1"/>
  <c r="K23"/>
  <c r="C23" s="1"/>
  <c r="D23" s="1"/>
  <c r="K24"/>
  <c r="C24" s="1"/>
  <c r="D24" s="1"/>
  <c r="K25"/>
  <c r="C25" s="1"/>
  <c r="D25" s="1"/>
  <c r="K26"/>
  <c r="C26" s="1"/>
  <c r="D26" s="1"/>
  <c r="K27"/>
  <c r="C27" s="1"/>
  <c r="D27" s="1"/>
  <c r="K28"/>
  <c r="C28" s="1"/>
  <c r="D28" s="1"/>
  <c r="K29"/>
  <c r="C29" s="1"/>
  <c r="D29" s="1"/>
  <c r="K30"/>
  <c r="C30" s="1"/>
  <c r="D30" s="1"/>
  <c r="K31"/>
  <c r="C31" s="1"/>
  <c r="D31" s="1"/>
  <c r="K32"/>
  <c r="C32" s="1"/>
  <c r="D32" s="1"/>
  <c r="K33"/>
  <c r="C33" s="1"/>
  <c r="D33" s="1"/>
  <c r="K34"/>
  <c r="C34" s="1"/>
  <c r="D34" s="1"/>
  <c r="K5"/>
  <c r="C5" s="1"/>
  <c r="D5" s="1"/>
</calcChain>
</file>

<file path=xl/sharedStrings.xml><?xml version="1.0" encoding="utf-8"?>
<sst xmlns="http://schemas.openxmlformats.org/spreadsheetml/2006/main" count="44" uniqueCount="30">
  <si>
    <t>Jubilee High School</t>
    <phoneticPr fontId="1" type="noConversion"/>
  </si>
  <si>
    <t>Mr Ben</t>
    <phoneticPr fontId="1" type="noConversion"/>
  </si>
  <si>
    <t>Joe Blogs</t>
    <phoneticPr fontId="1" type="noConversion"/>
  </si>
  <si>
    <t>Term %</t>
    <phoneticPr fontId="1" type="noConversion"/>
  </si>
  <si>
    <t>Term Grade</t>
    <phoneticPr fontId="1" type="noConversion"/>
  </si>
  <si>
    <t>Date</t>
    <phoneticPr fontId="1" type="noConversion"/>
  </si>
  <si>
    <t>Class 9</t>
    <phoneticPr fontId="1" type="noConversion"/>
  </si>
  <si>
    <t>A</t>
    <phoneticPr fontId="1" type="noConversion"/>
  </si>
  <si>
    <t>A+</t>
    <phoneticPr fontId="1" type="noConversion"/>
  </si>
  <si>
    <t>A-</t>
    <phoneticPr fontId="1" type="noConversion"/>
  </si>
  <si>
    <t>B+</t>
    <phoneticPr fontId="1" type="noConversion"/>
  </si>
  <si>
    <t xml:space="preserve">B </t>
    <phoneticPr fontId="1" type="noConversion"/>
  </si>
  <si>
    <t>B-</t>
    <phoneticPr fontId="1" type="noConversion"/>
  </si>
  <si>
    <t>C+</t>
    <phoneticPr fontId="1" type="noConversion"/>
  </si>
  <si>
    <t>C-</t>
    <phoneticPr fontId="1" type="noConversion"/>
  </si>
  <si>
    <t xml:space="preserve">C </t>
    <phoneticPr fontId="1" type="noConversion"/>
  </si>
  <si>
    <t>D+</t>
    <phoneticPr fontId="1" type="noConversion"/>
  </si>
  <si>
    <t>D-</t>
    <phoneticPr fontId="1" type="noConversion"/>
  </si>
  <si>
    <t xml:space="preserve">D </t>
    <phoneticPr fontId="1" type="noConversion"/>
  </si>
  <si>
    <t>Assign1.1</t>
    <phoneticPr fontId="1" type="noConversion"/>
  </si>
  <si>
    <t>Assign1.2</t>
    <phoneticPr fontId="1" type="noConversion"/>
  </si>
  <si>
    <t>Assign1.3</t>
    <phoneticPr fontId="1" type="noConversion"/>
  </si>
  <si>
    <t>Assign1.4</t>
    <phoneticPr fontId="1" type="noConversion"/>
  </si>
  <si>
    <t>Assign1.5</t>
    <phoneticPr fontId="1" type="noConversion"/>
  </si>
  <si>
    <t>Assign1.6</t>
    <phoneticPr fontId="1" type="noConversion"/>
  </si>
  <si>
    <t>Completed</t>
    <phoneticPr fontId="1" type="noConversion"/>
  </si>
  <si>
    <t>Assignments</t>
    <phoneticPr fontId="1" type="noConversion"/>
  </si>
  <si>
    <t>Fred Smith</t>
    <phoneticPr fontId="1" type="noConversion"/>
  </si>
  <si>
    <t>Abs</t>
  </si>
  <si>
    <t>Half Term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</si>
</sst>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3" xfId="0" applyNumberFormat="1" applyFont="1" applyBorder="1">
      <alignment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3" fillId="0" borderId="3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1" xfId="0" applyNumberFormat="1" applyBorder="1">
      <alignment vertical="center"/>
    </xf>
    <xf numFmtId="1" fontId="0" fillId="0" borderId="0" xfId="0" applyNumberForma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A30" sqref="A30"/>
    </sheetView>
  </sheetViews>
  <sheetFormatPr defaultRowHeight="15"/>
  <cols>
    <col min="1" max="1" width="14" customWidth="1"/>
    <col min="2" max="2" width="13.5703125" customWidth="1"/>
    <col min="3" max="3" width="9.140625" style="25"/>
    <col min="4" max="4" width="9.140625" style="19"/>
    <col min="11" max="11" width="16.42578125" style="19" customWidth="1"/>
  </cols>
  <sheetData>
    <row r="1" spans="1:13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7"/>
      <c r="K1" s="27"/>
    </row>
    <row r="2" spans="1:13">
      <c r="A2" s="3" t="s">
        <v>0</v>
      </c>
      <c r="B2" s="4"/>
      <c r="C2" s="22" t="s">
        <v>3</v>
      </c>
      <c r="D2" s="5" t="s">
        <v>4</v>
      </c>
      <c r="E2" s="6">
        <v>41648</v>
      </c>
      <c r="F2" s="6" t="s">
        <v>5</v>
      </c>
      <c r="G2" s="6" t="s">
        <v>5</v>
      </c>
      <c r="H2" s="6" t="s">
        <v>5</v>
      </c>
      <c r="I2" s="6" t="s">
        <v>5</v>
      </c>
      <c r="J2" s="6" t="s">
        <v>5</v>
      </c>
      <c r="K2" s="7" t="s">
        <v>26</v>
      </c>
    </row>
    <row r="3" spans="1:13">
      <c r="A3" s="8" t="s">
        <v>6</v>
      </c>
      <c r="B3" s="9"/>
      <c r="C3" s="23"/>
      <c r="D3" s="10"/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2" t="s">
        <v>25</v>
      </c>
    </row>
    <row r="4" spans="1:13" ht="15.75" thickBot="1">
      <c r="A4" s="13" t="s">
        <v>1</v>
      </c>
      <c r="B4" s="14"/>
      <c r="C4" s="23"/>
      <c r="D4" s="10"/>
      <c r="E4" s="11">
        <v>20</v>
      </c>
      <c r="F4" s="11">
        <v>20</v>
      </c>
      <c r="G4" s="11">
        <v>20</v>
      </c>
      <c r="H4" s="11">
        <v>20</v>
      </c>
      <c r="I4" s="11">
        <v>20</v>
      </c>
      <c r="J4" s="11">
        <v>20</v>
      </c>
      <c r="K4" s="20"/>
    </row>
    <row r="5" spans="1:13" ht="15.75" thickTop="1">
      <c r="A5" s="15">
        <v>1</v>
      </c>
      <c r="B5" s="2" t="s">
        <v>2</v>
      </c>
      <c r="C5" s="24">
        <f>(IF(ISNUMBER(E5),(E5/$E$4)*100,0)+IF(ISNUMBER(F5),(F5/$F$4)*100,0)+IF(ISNUMBER(G5),(G5/$G$4)*100,0)+IF(ISNUMBER(H5),(H5/$H$4)*100,0)+IF(ISNUMBER(I5),(I5/$I$4)*100,0)+IF(ISNUMBER(J5),(J5/$J$4)*100,0))/K5</f>
        <v>50</v>
      </c>
      <c r="D5" s="21" t="str">
        <f>VLOOKUP(C5,Table!$A:$B,2,TRUE)</f>
        <v>C-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  <c r="J5" s="18">
        <v>10</v>
      </c>
      <c r="K5" s="21">
        <f>COUNT(E5:J5)</f>
        <v>6</v>
      </c>
      <c r="M5">
        <f>IF(ISNUMBER(E5),(E5/$E4)*100,0)</f>
        <v>50</v>
      </c>
    </row>
    <row r="6" spans="1:13">
      <c r="A6" s="16">
        <v>2</v>
      </c>
      <c r="B6" s="17" t="s">
        <v>27</v>
      </c>
      <c r="C6" s="24">
        <f t="shared" ref="C6:C34" si="0">(IF(ISNUMBER(E6),(E6/$E$4)*100,0)+IF(ISNUMBER(F6),(F6/$F$4)*100,0)+IF(ISNUMBER(G6),(G6/$G$4)*100,0)+IF(ISNUMBER(H6),(H6/$H$4)*100,0)+IF(ISNUMBER(I6),(I6/$I$4)*100,0)+IF(ISNUMBER(J6),(J6/$J$4)*100,0))/K6</f>
        <v>100</v>
      </c>
      <c r="D6" s="21" t="str">
        <f>VLOOKUP(C6,Table!$A:$B,2,TRUE)</f>
        <v>A+</v>
      </c>
      <c r="E6" s="18" t="s">
        <v>28</v>
      </c>
      <c r="F6" s="18">
        <v>20</v>
      </c>
      <c r="G6" s="18">
        <v>20</v>
      </c>
      <c r="H6" s="18">
        <v>20</v>
      </c>
      <c r="I6" s="18">
        <v>20</v>
      </c>
      <c r="J6" s="18">
        <v>20</v>
      </c>
      <c r="K6" s="21">
        <f t="shared" ref="K6:K34" si="1">COUNT(E6:J6)</f>
        <v>5</v>
      </c>
    </row>
    <row r="7" spans="1:13">
      <c r="A7" s="16">
        <v>3</v>
      </c>
      <c r="B7" s="17"/>
      <c r="C7" s="24">
        <f t="shared" si="0"/>
        <v>100</v>
      </c>
      <c r="D7" s="21" t="str">
        <f>VLOOKUP(C7,Table!$A:$B,2,TRUE)</f>
        <v>A+</v>
      </c>
      <c r="E7" s="18" t="s">
        <v>28</v>
      </c>
      <c r="F7" s="18" t="s">
        <v>28</v>
      </c>
      <c r="G7" s="18" t="s">
        <v>28</v>
      </c>
      <c r="H7" s="18" t="s">
        <v>28</v>
      </c>
      <c r="I7" s="18" t="s">
        <v>28</v>
      </c>
      <c r="J7" s="18">
        <v>20</v>
      </c>
      <c r="K7" s="21">
        <f t="shared" si="1"/>
        <v>1</v>
      </c>
    </row>
    <row r="8" spans="1:13">
      <c r="A8" s="16">
        <v>4</v>
      </c>
      <c r="B8" s="17"/>
      <c r="C8" s="24">
        <f t="shared" si="0"/>
        <v>100</v>
      </c>
      <c r="D8" s="21" t="str">
        <f>VLOOKUP(C8,Table!$A:$B,2,TRUE)</f>
        <v>A+</v>
      </c>
      <c r="E8" s="18">
        <v>20</v>
      </c>
      <c r="F8" s="18">
        <v>20</v>
      </c>
      <c r="G8" s="18">
        <v>20</v>
      </c>
      <c r="H8" s="18">
        <v>20</v>
      </c>
      <c r="I8" s="18">
        <v>20</v>
      </c>
      <c r="J8" s="18">
        <v>20</v>
      </c>
      <c r="K8" s="21">
        <f t="shared" si="1"/>
        <v>6</v>
      </c>
    </row>
    <row r="9" spans="1:13">
      <c r="A9" s="16">
        <v>5</v>
      </c>
      <c r="B9" s="17"/>
      <c r="C9" s="24">
        <f t="shared" si="0"/>
        <v>100</v>
      </c>
      <c r="D9" s="21" t="str">
        <f>VLOOKUP(C9,Table!$A:$B,2,TRUE)</f>
        <v>A+</v>
      </c>
      <c r="E9" s="18" t="s">
        <v>28</v>
      </c>
      <c r="F9" s="18" t="s">
        <v>28</v>
      </c>
      <c r="G9" s="18" t="s">
        <v>28</v>
      </c>
      <c r="H9" s="18" t="s">
        <v>28</v>
      </c>
      <c r="I9" s="18" t="s">
        <v>28</v>
      </c>
      <c r="J9" s="18">
        <v>20</v>
      </c>
      <c r="K9" s="21">
        <f t="shared" si="1"/>
        <v>1</v>
      </c>
    </row>
    <row r="10" spans="1:13">
      <c r="A10" s="16">
        <v>6</v>
      </c>
      <c r="B10" s="17"/>
      <c r="C10" s="24">
        <f t="shared" si="0"/>
        <v>5</v>
      </c>
      <c r="D10" s="21" t="str">
        <f>VLOOKUP(C10,Table!$A:$B,2,TRUE)</f>
        <v>D-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21">
        <f t="shared" si="1"/>
        <v>6</v>
      </c>
    </row>
    <row r="11" spans="1:13">
      <c r="A11" s="16">
        <v>7</v>
      </c>
      <c r="B11" s="17"/>
      <c r="C11" s="24">
        <f t="shared" si="0"/>
        <v>10</v>
      </c>
      <c r="D11" s="21" t="str">
        <f>VLOOKUP(C11,Table!$A:$B,2,TRUE)</f>
        <v>D-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21">
        <f t="shared" si="1"/>
        <v>6</v>
      </c>
    </row>
    <row r="12" spans="1:13">
      <c r="A12" s="16">
        <v>8</v>
      </c>
      <c r="B12" s="17"/>
      <c r="C12" s="24">
        <f t="shared" si="0"/>
        <v>15</v>
      </c>
      <c r="D12" s="21" t="str">
        <f>VLOOKUP(C12,Table!$A:$B,2,TRUE)</f>
        <v>D-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21">
        <f t="shared" si="1"/>
        <v>6</v>
      </c>
    </row>
    <row r="13" spans="1:13">
      <c r="A13" s="16">
        <v>9</v>
      </c>
      <c r="B13" s="17"/>
      <c r="C13" s="24">
        <f t="shared" si="0"/>
        <v>20</v>
      </c>
      <c r="D13" s="21" t="str">
        <f>VLOOKUP(C13,Table!$A:$B,2,TRUE)</f>
        <v>D-</v>
      </c>
      <c r="E13" s="18">
        <v>4</v>
      </c>
      <c r="F13" s="18">
        <v>4</v>
      </c>
      <c r="G13" s="18">
        <v>4</v>
      </c>
      <c r="H13" s="18">
        <v>4</v>
      </c>
      <c r="I13" s="18">
        <v>4</v>
      </c>
      <c r="J13" s="18">
        <v>4</v>
      </c>
      <c r="K13" s="21">
        <f t="shared" si="1"/>
        <v>6</v>
      </c>
    </row>
    <row r="14" spans="1:13">
      <c r="A14" s="16">
        <v>10</v>
      </c>
      <c r="B14" s="17"/>
      <c r="C14" s="24">
        <f t="shared" si="0"/>
        <v>25</v>
      </c>
      <c r="D14" s="21" t="str">
        <f>VLOOKUP(C14,Table!$A:$B,2,TRUE)</f>
        <v>D-</v>
      </c>
      <c r="E14" s="18">
        <v>5</v>
      </c>
      <c r="F14" s="18">
        <v>5</v>
      </c>
      <c r="G14" s="18">
        <v>5</v>
      </c>
      <c r="H14" s="18">
        <v>5</v>
      </c>
      <c r="I14" s="18">
        <v>5</v>
      </c>
      <c r="J14" s="18">
        <v>5</v>
      </c>
      <c r="K14" s="21">
        <f t="shared" si="1"/>
        <v>6</v>
      </c>
    </row>
    <row r="15" spans="1:13">
      <c r="A15" s="16">
        <v>11</v>
      </c>
      <c r="B15" s="17"/>
      <c r="C15" s="24">
        <f t="shared" si="0"/>
        <v>30</v>
      </c>
      <c r="D15" s="21" t="str">
        <f>VLOOKUP(C15,Table!$A:$B,2,TRUE)</f>
        <v>D-</v>
      </c>
      <c r="E15" s="18">
        <v>6</v>
      </c>
      <c r="F15" s="18">
        <v>6</v>
      </c>
      <c r="G15" s="18">
        <v>6</v>
      </c>
      <c r="H15" s="18">
        <v>6</v>
      </c>
      <c r="I15" s="18">
        <v>6</v>
      </c>
      <c r="J15" s="18">
        <v>6</v>
      </c>
      <c r="K15" s="21">
        <f t="shared" si="1"/>
        <v>6</v>
      </c>
    </row>
    <row r="16" spans="1:13">
      <c r="A16" s="16">
        <v>12</v>
      </c>
      <c r="B16" s="17"/>
      <c r="C16" s="24">
        <f t="shared" si="0"/>
        <v>35</v>
      </c>
      <c r="D16" s="21" t="str">
        <f>VLOOKUP(C16,Table!$A:$B,2,TRUE)</f>
        <v>D-</v>
      </c>
      <c r="E16" s="18">
        <v>7</v>
      </c>
      <c r="F16" s="18">
        <v>7</v>
      </c>
      <c r="G16" s="18">
        <v>7</v>
      </c>
      <c r="H16" s="18">
        <v>7</v>
      </c>
      <c r="I16" s="18">
        <v>7</v>
      </c>
      <c r="J16" s="18">
        <v>7</v>
      </c>
      <c r="K16" s="21">
        <f t="shared" si="1"/>
        <v>6</v>
      </c>
    </row>
    <row r="17" spans="1:11">
      <c r="A17" s="16">
        <v>13</v>
      </c>
      <c r="B17" s="17"/>
      <c r="C17" s="24">
        <f t="shared" si="0"/>
        <v>40</v>
      </c>
      <c r="D17" s="21" t="str">
        <f>VLOOKUP(C17,Table!$A:$B,2,TRUE)</f>
        <v xml:space="preserve">D </v>
      </c>
      <c r="E17" s="18">
        <v>8</v>
      </c>
      <c r="F17" s="18">
        <v>8</v>
      </c>
      <c r="G17" s="18">
        <v>8</v>
      </c>
      <c r="H17" s="18">
        <v>8</v>
      </c>
      <c r="I17" s="18">
        <v>8</v>
      </c>
      <c r="J17" s="18">
        <v>8</v>
      </c>
      <c r="K17" s="21">
        <f t="shared" si="1"/>
        <v>6</v>
      </c>
    </row>
    <row r="18" spans="1:11">
      <c r="A18" s="16">
        <v>14</v>
      </c>
      <c r="B18" s="17"/>
      <c r="C18" s="24">
        <f t="shared" si="0"/>
        <v>45</v>
      </c>
      <c r="D18" s="21" t="str">
        <f>VLOOKUP(C18,Table!$A:$B,2,TRUE)</f>
        <v>D+</v>
      </c>
      <c r="E18" s="18">
        <v>9</v>
      </c>
      <c r="F18" s="18">
        <v>9</v>
      </c>
      <c r="G18" s="18">
        <v>9</v>
      </c>
      <c r="H18" s="18">
        <v>9</v>
      </c>
      <c r="I18" s="18">
        <v>9</v>
      </c>
      <c r="J18" s="18">
        <v>9</v>
      </c>
      <c r="K18" s="21">
        <f t="shared" si="1"/>
        <v>6</v>
      </c>
    </row>
    <row r="19" spans="1:11">
      <c r="A19" s="16">
        <v>15</v>
      </c>
      <c r="B19" s="17"/>
      <c r="C19" s="24">
        <f t="shared" si="0"/>
        <v>50</v>
      </c>
      <c r="D19" s="21" t="str">
        <f>VLOOKUP(C19,Table!$A:$B,2,TRUE)</f>
        <v>C-</v>
      </c>
      <c r="E19" s="18">
        <v>10</v>
      </c>
      <c r="F19" s="18">
        <v>10</v>
      </c>
      <c r="G19" s="18">
        <v>10</v>
      </c>
      <c r="H19" s="18">
        <v>10</v>
      </c>
      <c r="I19" s="18">
        <v>10</v>
      </c>
      <c r="J19" s="18">
        <v>10</v>
      </c>
      <c r="K19" s="21">
        <f t="shared" si="1"/>
        <v>6</v>
      </c>
    </row>
    <row r="20" spans="1:11">
      <c r="A20" s="16">
        <v>16</v>
      </c>
      <c r="B20" s="17"/>
      <c r="C20" s="24">
        <f t="shared" si="0"/>
        <v>55.000000000000007</v>
      </c>
      <c r="D20" s="21" t="str">
        <f>VLOOKUP(C20,Table!$A:$B,2,TRUE)</f>
        <v xml:space="preserve">C </v>
      </c>
      <c r="E20" s="18">
        <v>11</v>
      </c>
      <c r="F20" s="18">
        <v>11</v>
      </c>
      <c r="G20" s="18">
        <v>11</v>
      </c>
      <c r="H20" s="18">
        <v>11</v>
      </c>
      <c r="I20" s="18">
        <v>11</v>
      </c>
      <c r="J20" s="18">
        <v>11</v>
      </c>
      <c r="K20" s="21">
        <f t="shared" si="1"/>
        <v>6</v>
      </c>
    </row>
    <row r="21" spans="1:11">
      <c r="A21" s="16">
        <v>17</v>
      </c>
      <c r="B21" s="17"/>
      <c r="C21" s="24">
        <f t="shared" si="0"/>
        <v>60</v>
      </c>
      <c r="D21" s="21" t="str">
        <f>VLOOKUP(C21,Table!$A:$B,2,TRUE)</f>
        <v>C+</v>
      </c>
      <c r="E21" s="18">
        <v>12</v>
      </c>
      <c r="F21" s="18">
        <v>12</v>
      </c>
      <c r="G21" s="18">
        <v>12</v>
      </c>
      <c r="H21" s="18">
        <v>12</v>
      </c>
      <c r="I21" s="18">
        <v>12</v>
      </c>
      <c r="J21" s="18">
        <v>12</v>
      </c>
      <c r="K21" s="21">
        <f t="shared" si="1"/>
        <v>6</v>
      </c>
    </row>
    <row r="22" spans="1:11">
      <c r="A22" s="16">
        <v>18</v>
      </c>
      <c r="B22" s="17"/>
      <c r="C22" s="24">
        <f t="shared" si="0"/>
        <v>65</v>
      </c>
      <c r="D22" s="21" t="str">
        <f>VLOOKUP(C22,Table!$A:$B,2,TRUE)</f>
        <v>B-</v>
      </c>
      <c r="E22" s="18">
        <v>13</v>
      </c>
      <c r="F22" s="18">
        <v>13</v>
      </c>
      <c r="G22" s="18">
        <v>13</v>
      </c>
      <c r="H22" s="18">
        <v>13</v>
      </c>
      <c r="I22" s="18">
        <v>13</v>
      </c>
      <c r="J22" s="18">
        <v>13</v>
      </c>
      <c r="K22" s="21">
        <f t="shared" si="1"/>
        <v>6</v>
      </c>
    </row>
    <row r="23" spans="1:11">
      <c r="A23" s="16">
        <v>19</v>
      </c>
      <c r="B23" s="17"/>
      <c r="C23" s="24">
        <f t="shared" si="0"/>
        <v>70</v>
      </c>
      <c r="D23" s="21" t="str">
        <f>VLOOKUP(C23,Table!$A:$B,2,TRUE)</f>
        <v xml:space="preserve">B </v>
      </c>
      <c r="E23" s="18">
        <v>14</v>
      </c>
      <c r="F23" s="18">
        <v>14</v>
      </c>
      <c r="G23" s="18">
        <v>14</v>
      </c>
      <c r="H23" s="18">
        <v>14</v>
      </c>
      <c r="I23" s="18">
        <v>14</v>
      </c>
      <c r="J23" s="18">
        <v>14</v>
      </c>
      <c r="K23" s="21">
        <f t="shared" si="1"/>
        <v>6</v>
      </c>
    </row>
    <row r="24" spans="1:11">
      <c r="A24" s="16">
        <v>20</v>
      </c>
      <c r="B24" s="17"/>
      <c r="C24" s="24">
        <f t="shared" si="0"/>
        <v>75</v>
      </c>
      <c r="D24" s="21" t="str">
        <f>VLOOKUP(C24,Table!$A:$B,2,TRUE)</f>
        <v>B+</v>
      </c>
      <c r="E24" s="18">
        <v>15</v>
      </c>
      <c r="F24" s="18">
        <v>15</v>
      </c>
      <c r="G24" s="18">
        <v>15</v>
      </c>
      <c r="H24" s="18">
        <v>15</v>
      </c>
      <c r="I24" s="18">
        <v>15</v>
      </c>
      <c r="J24" s="18">
        <v>15</v>
      </c>
      <c r="K24" s="21">
        <f t="shared" si="1"/>
        <v>6</v>
      </c>
    </row>
    <row r="25" spans="1:11">
      <c r="A25" s="16">
        <v>21</v>
      </c>
      <c r="B25" s="17"/>
      <c r="C25" s="24">
        <f t="shared" si="0"/>
        <v>80</v>
      </c>
      <c r="D25" s="21" t="str">
        <f>VLOOKUP(C25,Table!$A:$B,2,TRUE)</f>
        <v>B+</v>
      </c>
      <c r="E25" s="18">
        <v>16</v>
      </c>
      <c r="F25" s="18">
        <v>16</v>
      </c>
      <c r="G25" s="18">
        <v>16</v>
      </c>
      <c r="H25" s="18">
        <v>16</v>
      </c>
      <c r="I25" s="18">
        <v>16</v>
      </c>
      <c r="J25" s="18">
        <v>16</v>
      </c>
      <c r="K25" s="21">
        <f t="shared" si="1"/>
        <v>6</v>
      </c>
    </row>
    <row r="26" spans="1:11">
      <c r="A26" s="16">
        <v>22</v>
      </c>
      <c r="B26" s="17"/>
      <c r="C26" s="24">
        <f t="shared" si="0"/>
        <v>85</v>
      </c>
      <c r="D26" s="21" t="str">
        <f>VLOOKUP(C26,Table!$A:$B,2,TRUE)</f>
        <v>A-</v>
      </c>
      <c r="E26" s="18">
        <v>17</v>
      </c>
      <c r="F26" s="18">
        <v>17</v>
      </c>
      <c r="G26" s="18">
        <v>17</v>
      </c>
      <c r="H26" s="18">
        <v>17</v>
      </c>
      <c r="I26" s="18">
        <v>17</v>
      </c>
      <c r="J26" s="18">
        <v>17</v>
      </c>
      <c r="K26" s="21">
        <f t="shared" si="1"/>
        <v>6</v>
      </c>
    </row>
    <row r="27" spans="1:11">
      <c r="A27" s="16">
        <v>23</v>
      </c>
      <c r="B27" s="17"/>
      <c r="C27" s="24">
        <f t="shared" si="0"/>
        <v>90</v>
      </c>
      <c r="D27" s="21" t="str">
        <f>VLOOKUP(C27,Table!$A:$B,2,TRUE)</f>
        <v>A</v>
      </c>
      <c r="E27" s="18">
        <v>18</v>
      </c>
      <c r="F27" s="18">
        <v>18</v>
      </c>
      <c r="G27" s="18">
        <v>18</v>
      </c>
      <c r="H27" s="18">
        <v>18</v>
      </c>
      <c r="I27" s="18">
        <v>18</v>
      </c>
      <c r="J27" s="18">
        <v>18</v>
      </c>
      <c r="K27" s="21">
        <f t="shared" si="1"/>
        <v>6</v>
      </c>
    </row>
    <row r="28" spans="1:11">
      <c r="A28" s="16">
        <v>24</v>
      </c>
      <c r="B28" s="17"/>
      <c r="C28" s="24">
        <f t="shared" si="0"/>
        <v>95</v>
      </c>
      <c r="D28" s="21" t="str">
        <f>VLOOKUP(C28,Table!$A:$B,2,TRUE)</f>
        <v>A+</v>
      </c>
      <c r="E28" s="18">
        <v>19</v>
      </c>
      <c r="F28" s="18">
        <v>19</v>
      </c>
      <c r="G28" s="18">
        <v>19</v>
      </c>
      <c r="H28" s="18">
        <v>19</v>
      </c>
      <c r="I28" s="18">
        <v>19</v>
      </c>
      <c r="J28" s="18">
        <v>19</v>
      </c>
      <c r="K28" s="21">
        <f t="shared" si="1"/>
        <v>6</v>
      </c>
    </row>
    <row r="29" spans="1:11">
      <c r="A29" s="16">
        <v>25</v>
      </c>
      <c r="B29" s="17"/>
      <c r="C29" s="24">
        <f t="shared" si="0"/>
        <v>100</v>
      </c>
      <c r="D29" s="21" t="str">
        <f>VLOOKUP(C29,Table!$A:$B,2,TRUE)</f>
        <v>A+</v>
      </c>
      <c r="E29" s="18">
        <v>20</v>
      </c>
      <c r="F29" s="18">
        <v>20</v>
      </c>
      <c r="G29" s="18">
        <v>20</v>
      </c>
      <c r="H29" s="18">
        <v>20</v>
      </c>
      <c r="I29" s="18">
        <v>20</v>
      </c>
      <c r="J29" s="18">
        <v>20</v>
      </c>
      <c r="K29" s="21">
        <f t="shared" si="1"/>
        <v>6</v>
      </c>
    </row>
    <row r="30" spans="1:11">
      <c r="A30" s="16">
        <v>26</v>
      </c>
      <c r="B30" s="17"/>
      <c r="C30" s="24" t="e">
        <f t="shared" si="0"/>
        <v>#DIV/0!</v>
      </c>
      <c r="D30" s="21" t="e">
        <f>VLOOKUP(C30,Table!$A:$B,2,TRUE)</f>
        <v>#DIV/0!</v>
      </c>
      <c r="E30" s="18"/>
      <c r="F30" s="18"/>
      <c r="G30" s="18"/>
      <c r="H30" s="18"/>
      <c r="I30" s="18"/>
      <c r="J30" s="18"/>
      <c r="K30" s="21">
        <f t="shared" si="1"/>
        <v>0</v>
      </c>
    </row>
    <row r="31" spans="1:11">
      <c r="A31" s="16">
        <v>27</v>
      </c>
      <c r="B31" s="17"/>
      <c r="C31" s="24" t="e">
        <f t="shared" si="0"/>
        <v>#DIV/0!</v>
      </c>
      <c r="D31" s="21" t="e">
        <f>VLOOKUP(C31,Table!$A:$B,2,TRUE)</f>
        <v>#DIV/0!</v>
      </c>
      <c r="E31" s="18"/>
      <c r="F31" s="18"/>
      <c r="G31" s="18"/>
      <c r="H31" s="18"/>
      <c r="I31" s="18"/>
      <c r="J31" s="18"/>
      <c r="K31" s="21">
        <f t="shared" si="1"/>
        <v>0</v>
      </c>
    </row>
    <row r="32" spans="1:11">
      <c r="A32" s="16">
        <v>28</v>
      </c>
      <c r="B32" s="17"/>
      <c r="C32" s="24" t="e">
        <f t="shared" si="0"/>
        <v>#DIV/0!</v>
      </c>
      <c r="D32" s="21" t="e">
        <f>VLOOKUP(C32,Table!$A:$B,2,TRUE)</f>
        <v>#DIV/0!</v>
      </c>
      <c r="E32" s="18"/>
      <c r="F32" s="18"/>
      <c r="G32" s="18"/>
      <c r="H32" s="18"/>
      <c r="I32" s="18"/>
      <c r="J32" s="18"/>
      <c r="K32" s="21">
        <f t="shared" si="1"/>
        <v>0</v>
      </c>
    </row>
    <row r="33" spans="1:11">
      <c r="A33" s="16">
        <v>29</v>
      </c>
      <c r="B33" s="17"/>
      <c r="C33" s="24" t="e">
        <f t="shared" si="0"/>
        <v>#DIV/0!</v>
      </c>
      <c r="D33" s="21" t="e">
        <f>VLOOKUP(C33,Table!$A:$B,2,TRUE)</f>
        <v>#DIV/0!</v>
      </c>
      <c r="E33" s="18"/>
      <c r="F33" s="18"/>
      <c r="G33" s="18"/>
      <c r="H33" s="18"/>
      <c r="I33" s="18"/>
      <c r="J33" s="18"/>
      <c r="K33" s="21">
        <f t="shared" si="1"/>
        <v>0</v>
      </c>
    </row>
    <row r="34" spans="1:11">
      <c r="A34" s="16">
        <v>30</v>
      </c>
      <c r="B34" s="17"/>
      <c r="C34" s="24" t="e">
        <f t="shared" si="0"/>
        <v>#DIV/0!</v>
      </c>
      <c r="D34" s="21" t="e">
        <f>VLOOKUP(C34,Table!$A:$B,2,TRUE)</f>
        <v>#DIV/0!</v>
      </c>
      <c r="E34" s="18"/>
      <c r="F34" s="18"/>
      <c r="G34" s="18"/>
      <c r="H34" s="18"/>
      <c r="I34" s="18"/>
      <c r="J34" s="18"/>
      <c r="K34" s="21">
        <f t="shared" si="1"/>
        <v>0</v>
      </c>
    </row>
  </sheetData>
  <mergeCells count="6">
    <mergeCell ref="A2:B2"/>
    <mergeCell ref="A3:B3"/>
    <mergeCell ref="A4:B4"/>
    <mergeCell ref="C2:C4"/>
    <mergeCell ref="D2:D4"/>
    <mergeCell ref="A1:K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12"/>
  <sheetViews>
    <sheetView workbookViewId="0">
      <selection activeCell="A2" sqref="A2"/>
    </sheetView>
  </sheetViews>
  <sheetFormatPr defaultRowHeight="15"/>
  <sheetData>
    <row r="1" spans="1:2">
      <c r="A1" s="1">
        <v>0</v>
      </c>
      <c r="B1" s="1" t="s">
        <v>17</v>
      </c>
    </row>
    <row r="2" spans="1:2">
      <c r="A2" s="1">
        <v>40</v>
      </c>
      <c r="B2" s="1" t="s">
        <v>18</v>
      </c>
    </row>
    <row r="3" spans="1:2">
      <c r="A3" s="1">
        <v>45</v>
      </c>
      <c r="B3" s="1" t="s">
        <v>16</v>
      </c>
    </row>
    <row r="4" spans="1:2">
      <c r="A4" s="1">
        <v>50</v>
      </c>
      <c r="B4" s="1" t="s">
        <v>14</v>
      </c>
    </row>
    <row r="5" spans="1:2">
      <c r="A5" s="1">
        <v>55</v>
      </c>
      <c r="B5" s="1" t="s">
        <v>15</v>
      </c>
    </row>
    <row r="6" spans="1:2">
      <c r="A6" s="1">
        <v>60</v>
      </c>
      <c r="B6" s="1" t="s">
        <v>13</v>
      </c>
    </row>
    <row r="7" spans="1:2">
      <c r="A7" s="1">
        <v>65</v>
      </c>
      <c r="B7" s="1" t="s">
        <v>12</v>
      </c>
    </row>
    <row r="8" spans="1:2">
      <c r="A8" s="1">
        <v>70</v>
      </c>
      <c r="B8" s="1" t="s">
        <v>11</v>
      </c>
    </row>
    <row r="9" spans="1:2">
      <c r="A9" s="1">
        <v>75</v>
      </c>
      <c r="B9" s="1" t="s">
        <v>10</v>
      </c>
    </row>
    <row r="10" spans="1:2">
      <c r="A10" s="1">
        <v>85</v>
      </c>
      <c r="B10" s="1" t="s">
        <v>9</v>
      </c>
    </row>
    <row r="11" spans="1:2">
      <c r="A11" s="1">
        <v>90</v>
      </c>
      <c r="B11" s="1" t="s">
        <v>7</v>
      </c>
    </row>
    <row r="12" spans="1:2">
      <c r="A12" s="1">
        <v>95</v>
      </c>
      <c r="B12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huijia-001</dc:creator>
  <cp:lastModifiedBy>Lynda</cp:lastModifiedBy>
  <dcterms:created xsi:type="dcterms:W3CDTF">2014-06-17T02:19:26Z</dcterms:created>
  <dcterms:modified xsi:type="dcterms:W3CDTF">2014-06-18T20:35:24Z</dcterms:modified>
</cp:coreProperties>
</file>